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<sst xmlns="http://schemas.openxmlformats.org/spreadsheetml/2006/main" count="189" uniqueCount="99">
  <si>
    <t>工事費内訳書</t>
  </si>
  <si>
    <t>住　　　　所</t>
  </si>
  <si>
    <t>商号又は名称</t>
  </si>
  <si>
    <t>代 表 者 名</t>
  </si>
  <si>
    <t>工 事 名</t>
  </si>
  <si>
    <t>Ｒ７吉土　徳島吉野線　阿波・吉野西条　自歩道工事（担い手確保型）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</si>
  <si>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</si>
  <si>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</si>
  <si>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</si>
  <si>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</si>
  <si>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</si>
  <si>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</si>
  <si>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</si>
  <si>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</si>
  <si>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</si>
  <si>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</si>
  <si>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</si>
  <si>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</si>
  <si>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路床盛土工</t>
  </si>
  <si>
    <t>路床盛土
　【歩道･流用土】</t>
  </si>
  <si>
    <t>路床盛土
　【路床･購入土】</t>
  </si>
  <si>
    <t>土材料</t>
  </si>
  <si>
    <t>残土処理工</t>
  </si>
  <si>
    <t>土砂等運搬</t>
  </si>
  <si>
    <t>残土等処分</t>
  </si>
  <si>
    <t>擁壁工</t>
  </si>
  <si>
    <t xml:space="preserve">場所打擁壁工　</t>
  </si>
  <si>
    <t xml:space="preserve">土留壁　</t>
  </si>
  <si>
    <t>排水構造物工</t>
  </si>
  <si>
    <t>作業土工</t>
  </si>
  <si>
    <t>床掘り(掘削)</t>
  </si>
  <si>
    <t xml:space="preserve">路床盛土　</t>
  </si>
  <si>
    <t>埋戻し</t>
  </si>
  <si>
    <t>管渠工</t>
  </si>
  <si>
    <t>ﾋｭｰﾑ管(B形管)
　【1号管渠】</t>
  </si>
  <si>
    <t>m</t>
  </si>
  <si>
    <t>集水桝･ﾏﾝﾎｰﾙ工</t>
  </si>
  <si>
    <t>現場打ち街渠桝
　【1号街渠桝】</t>
  </si>
  <si>
    <t>箇所</t>
  </si>
  <si>
    <t>現場打ち集水桝
　【5号集水桝】</t>
  </si>
  <si>
    <t>場所打水路工</t>
  </si>
  <si>
    <t>現場打水路　
　【1-1号U型側溝】</t>
  </si>
  <si>
    <t>現場打水路　
　【1-2号U型側溝】</t>
  </si>
  <si>
    <t>現場打水路　
　【2-1号U型側溝】</t>
  </si>
  <si>
    <t>現場打水路　
　【2-2号U型側溝】</t>
  </si>
  <si>
    <t>現場打水路　
　【2-4号U型側溝】</t>
  </si>
  <si>
    <t>現場打水路　
　【2号横断側溝】</t>
  </si>
  <si>
    <t>側溝蓋
　【1-1号U型側溝】</t>
  </si>
  <si>
    <t>枚</t>
  </si>
  <si>
    <t>側溝蓋
　【1-2号U型側溝】</t>
  </si>
  <si>
    <t>側溝蓋
　【2-1号U型側溝】</t>
  </si>
  <si>
    <t>側溝蓋
　【2-2号U型側溝】</t>
  </si>
  <si>
    <t>側溝蓋
　【2-4号U型側溝】</t>
  </si>
  <si>
    <t>側溝蓋
　【2号横断側溝】</t>
  </si>
  <si>
    <t>排水工</t>
  </si>
  <si>
    <t>路面排水　
　【1号L型側溝】</t>
  </si>
  <si>
    <t>縁石　
　【A1ﾀｲﾌﾟ】</t>
  </si>
  <si>
    <t>縁石　
　【A2ﾀｲﾌﾟ】</t>
  </si>
  <si>
    <t>縁石　
　【A3ﾀｲﾌﾟ】</t>
  </si>
  <si>
    <t>縁石　
　【B1ﾀｲﾌﾟ】</t>
  </si>
  <si>
    <t>縁石　
　【B2ﾀｲﾌﾟ】</t>
  </si>
  <si>
    <t>構造物撤去工</t>
  </si>
  <si>
    <t>構造物取壊し工</t>
  </si>
  <si>
    <t>ｺﾝｸﾘｰﾄ構造物取壊し</t>
  </si>
  <si>
    <t>舗装版切断</t>
  </si>
  <si>
    <t>舗装版破砕</t>
  </si>
  <si>
    <t>m2</t>
  </si>
  <si>
    <t>運搬処理工</t>
  </si>
  <si>
    <t>殻運搬</t>
  </si>
  <si>
    <t>殻処分</t>
  </si>
  <si>
    <t xml:space="preserve">殻処分　</t>
  </si>
  <si>
    <t>復旧工</t>
  </si>
  <si>
    <t xml:space="preserve">ｶｰﾌﾞﾐﾗｰ　</t>
  </si>
  <si>
    <t xml:space="preserve">農水ﾊﾞﾙﾌﾞ　</t>
  </si>
  <si>
    <t>仮設工</t>
  </si>
  <si>
    <t>交通管理工</t>
  </si>
  <si>
    <t>交通誘導警備員</t>
  </si>
  <si>
    <t>人日</t>
  </si>
  <si>
    <t>舗装</t>
  </si>
  <si>
    <t>舗装工</t>
  </si>
  <si>
    <t>ｱｽﾌｧﾙﾄ舗装工
　【県道路肩部】</t>
  </si>
  <si>
    <t>下層路盤(車道･路肩部)</t>
  </si>
  <si>
    <t>上層路盤(車道･路肩部)</t>
  </si>
  <si>
    <t>表層(車道･路肩部)</t>
  </si>
  <si>
    <t>ｱｽﾌｧﾙﾄ舗装工
　【歩道一般部】</t>
  </si>
  <si>
    <t>下層路盤(歩道部)</t>
  </si>
  <si>
    <t>表層(歩道部)</t>
  </si>
  <si>
    <t>ｱｽﾌｧﾙﾄ舗装工
　【歩道乗入部】</t>
  </si>
  <si>
    <t>ｱｽﾌｧﾙﾄ舗装工
　【取合復旧部】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</si>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</sst>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G11+G21+G24+G55+G66+G70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91.0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91.0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16.0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16.0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175.0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175.0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25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17</v>
      </c>
      <c r="F23" s="13" t="n">
        <v>10.0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28</v>
      </c>
      <c r="C24" s="11"/>
      <c r="D24" s="11"/>
      <c r="E24" s="12" t="s">
        <v>13</v>
      </c>
      <c r="F24" s="13" t="n">
        <v>1.0</v>
      </c>
      <c r="G24" s="15">
        <f>G25+G30+G32+G35+G48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29</v>
      </c>
      <c r="D25" s="11"/>
      <c r="E25" s="12" t="s">
        <v>13</v>
      </c>
      <c r="F25" s="13" t="n">
        <v>1.0</v>
      </c>
      <c r="G25" s="15">
        <f>G26+G27+G28+G29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30</v>
      </c>
      <c r="E26" s="12" t="s">
        <v>17</v>
      </c>
      <c r="F26" s="13" t="n">
        <v>267.0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17</v>
      </c>
      <c r="F27" s="13" t="n">
        <v>2.0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17</v>
      </c>
      <c r="F28" s="13" t="n">
        <v>76.0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21</v>
      </c>
      <c r="E29" s="12" t="s">
        <v>17</v>
      </c>
      <c r="F29" s="13" t="n">
        <v>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33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34</v>
      </c>
      <c r="E31" s="12" t="s">
        <v>35</v>
      </c>
      <c r="F31" s="13" t="n">
        <v>21.0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36</v>
      </c>
      <c r="D32" s="11"/>
      <c r="E32" s="12" t="s">
        <v>13</v>
      </c>
      <c r="F32" s="13" t="n">
        <v>1.0</v>
      </c>
      <c r="G32" s="15">
        <f>G33+G34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37</v>
      </c>
      <c r="E33" s="12" t="s">
        <v>38</v>
      </c>
      <c r="F33" s="13" t="n">
        <v>7.0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39</v>
      </c>
      <c r="E34" s="12" t="s">
        <v>38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40</v>
      </c>
      <c r="D35" s="11"/>
      <c r="E35" s="12" t="s">
        <v>13</v>
      </c>
      <c r="F35" s="13" t="n">
        <v>1.0</v>
      </c>
      <c r="G35" s="15">
        <f>G36+G37+G38+G39+G40+G41+G42+G43+G44+G45+G46+G47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41</v>
      </c>
      <c r="E36" s="12" t="s">
        <v>35</v>
      </c>
      <c r="F36" s="13" t="n">
        <v>91.0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42</v>
      </c>
      <c r="E37" s="12" t="s">
        <v>35</v>
      </c>
      <c r="F37" s="13" t="n">
        <v>12.0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43</v>
      </c>
      <c r="E38" s="12" t="s">
        <v>35</v>
      </c>
      <c r="F38" s="13" t="n">
        <v>27.0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44</v>
      </c>
      <c r="E39" s="12" t="s">
        <v>35</v>
      </c>
      <c r="F39" s="13" t="n">
        <v>47.0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45</v>
      </c>
      <c r="E40" s="12" t="s">
        <v>35</v>
      </c>
      <c r="F40" s="13" t="n">
        <v>10.0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46</v>
      </c>
      <c r="E41" s="12" t="s">
        <v>35</v>
      </c>
      <c r="F41" s="13" t="n">
        <v>3.0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47</v>
      </c>
      <c r="E42" s="12" t="s">
        <v>48</v>
      </c>
      <c r="F42" s="13" t="n">
        <v>182.0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49</v>
      </c>
      <c r="E43" s="12" t="s">
        <v>48</v>
      </c>
      <c r="F43" s="13" t="n">
        <v>24.0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50</v>
      </c>
      <c r="E44" s="12" t="s">
        <v>48</v>
      </c>
      <c r="F44" s="13" t="n">
        <v>53.0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51</v>
      </c>
      <c r="E45" s="12" t="s">
        <v>48</v>
      </c>
      <c r="F45" s="13" t="n">
        <v>95.0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52</v>
      </c>
      <c r="E46" s="12" t="s">
        <v>48</v>
      </c>
      <c r="F46" s="13" t="n">
        <v>20.0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53</v>
      </c>
      <c r="E47" s="12" t="s">
        <v>48</v>
      </c>
      <c r="F47" s="13" t="n">
        <v>3.0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54</v>
      </c>
      <c r="D48" s="11"/>
      <c r="E48" s="12" t="s">
        <v>13</v>
      </c>
      <c r="F48" s="13" t="n">
        <v>1.0</v>
      </c>
      <c r="G48" s="15">
        <f>G49+G50+G51+G52+G53+G54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55</v>
      </c>
      <c r="E49" s="12" t="s">
        <v>35</v>
      </c>
      <c r="F49" s="13" t="n">
        <v>186.0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56</v>
      </c>
      <c r="E50" s="12" t="s">
        <v>35</v>
      </c>
      <c r="F50" s="13" t="n">
        <v>146.0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57</v>
      </c>
      <c r="E51" s="12" t="s">
        <v>35</v>
      </c>
      <c r="F51" s="13" t="n">
        <v>29.0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58</v>
      </c>
      <c r="E52" s="12" t="s">
        <v>35</v>
      </c>
      <c r="F52" s="13" t="n">
        <v>4.0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59</v>
      </c>
      <c r="E53" s="12" t="s">
        <v>35</v>
      </c>
      <c r="F53" s="13" t="n">
        <v>4.0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60</v>
      </c>
      <c r="E54" s="12" t="s">
        <v>35</v>
      </c>
      <c r="F54" s="14" t="n">
        <v>0.8</v>
      </c>
      <c r="G54" s="16"/>
      <c r="I54" s="17" t="n">
        <v>45.0</v>
      </c>
      <c r="J54" s="18" t="n">
        <v>4.0</v>
      </c>
    </row>
    <row r="55" ht="42.0" customHeight="true">
      <c r="A55" s="10"/>
      <c r="B55" s="11" t="s">
        <v>61</v>
      </c>
      <c r="C55" s="11"/>
      <c r="D55" s="11"/>
      <c r="E55" s="12" t="s">
        <v>13</v>
      </c>
      <c r="F55" s="13" t="n">
        <v>1.0</v>
      </c>
      <c r="G55" s="15">
        <f>G56+G60</f>
      </c>
      <c r="I55" s="17" t="n">
        <v>46.0</v>
      </c>
      <c r="J55" s="18" t="n">
        <v>2.0</v>
      </c>
    </row>
    <row r="56" ht="42.0" customHeight="true">
      <c r="A56" s="10"/>
      <c r="B56" s="11"/>
      <c r="C56" s="11" t="s">
        <v>62</v>
      </c>
      <c r="D56" s="11"/>
      <c r="E56" s="12" t="s">
        <v>13</v>
      </c>
      <c r="F56" s="13" t="n">
        <v>1.0</v>
      </c>
      <c r="G56" s="15">
        <f>G57+G58+G59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63</v>
      </c>
      <c r="E57" s="12" t="s">
        <v>17</v>
      </c>
      <c r="F57" s="13" t="n">
        <v>43.0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64</v>
      </c>
      <c r="E58" s="12" t="s">
        <v>35</v>
      </c>
      <c r="F58" s="13" t="n">
        <v>190.0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65</v>
      </c>
      <c r="E59" s="12" t="s">
        <v>66</v>
      </c>
      <c r="F59" s="13" t="n">
        <v>140.0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 t="s">
        <v>67</v>
      </c>
      <c r="D60" s="11"/>
      <c r="E60" s="12" t="s">
        <v>13</v>
      </c>
      <c r="F60" s="13" t="n">
        <v>1.0</v>
      </c>
      <c r="G60" s="15">
        <f>G61+G62+G63+G64+G65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68</v>
      </c>
      <c r="E61" s="12" t="s">
        <v>17</v>
      </c>
      <c r="F61" s="13" t="n">
        <v>43.0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68</v>
      </c>
      <c r="E62" s="12" t="s">
        <v>17</v>
      </c>
      <c r="F62" s="13" t="n">
        <v>7.0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69</v>
      </c>
      <c r="E63" s="12" t="s">
        <v>17</v>
      </c>
      <c r="F63" s="13" t="n">
        <v>43.0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69</v>
      </c>
      <c r="E64" s="12" t="s">
        <v>17</v>
      </c>
      <c r="F64" s="13" t="n">
        <v>7.0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70</v>
      </c>
      <c r="E65" s="12" t="s">
        <v>17</v>
      </c>
      <c r="F65" s="14" t="n">
        <v>0.2</v>
      </c>
      <c r="G65" s="16"/>
      <c r="I65" s="17" t="n">
        <v>56.0</v>
      </c>
      <c r="J65" s="18" t="n">
        <v>4.0</v>
      </c>
    </row>
    <row r="66" ht="42.0" customHeight="true">
      <c r="A66" s="10"/>
      <c r="B66" s="11" t="s">
        <v>71</v>
      </c>
      <c r="C66" s="11"/>
      <c r="D66" s="11"/>
      <c r="E66" s="12" t="s">
        <v>13</v>
      </c>
      <c r="F66" s="13" t="n">
        <v>1.0</v>
      </c>
      <c r="G66" s="15">
        <f>G67</f>
      </c>
      <c r="I66" s="17" t="n">
        <v>57.0</v>
      </c>
      <c r="J66" s="18" t="n">
        <v>2.0</v>
      </c>
    </row>
    <row r="67" ht="42.0" customHeight="true">
      <c r="A67" s="10"/>
      <c r="B67" s="11"/>
      <c r="C67" s="11" t="s">
        <v>71</v>
      </c>
      <c r="D67" s="11"/>
      <c r="E67" s="12" t="s">
        <v>13</v>
      </c>
      <c r="F67" s="13" t="n">
        <v>1.0</v>
      </c>
      <c r="G67" s="15">
        <f>G68+G69</f>
      </c>
      <c r="I67" s="17" t="n">
        <v>58.0</v>
      </c>
      <c r="J67" s="18" t="n">
        <v>3.0</v>
      </c>
    </row>
    <row r="68" ht="42.0" customHeight="true">
      <c r="A68" s="10"/>
      <c r="B68" s="11"/>
      <c r="C68" s="11"/>
      <c r="D68" s="11" t="s">
        <v>72</v>
      </c>
      <c r="E68" s="12" t="s">
        <v>38</v>
      </c>
      <c r="F68" s="13" t="n">
        <v>1.0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73</v>
      </c>
      <c r="E69" s="12" t="s">
        <v>38</v>
      </c>
      <c r="F69" s="13" t="n">
        <v>2.0</v>
      </c>
      <c r="G69" s="16"/>
      <c r="I69" s="17" t="n">
        <v>60.0</v>
      </c>
      <c r="J69" s="18" t="n">
        <v>4.0</v>
      </c>
    </row>
    <row r="70" ht="42.0" customHeight="true">
      <c r="A70" s="10"/>
      <c r="B70" s="11" t="s">
        <v>74</v>
      </c>
      <c r="C70" s="11"/>
      <c r="D70" s="11"/>
      <c r="E70" s="12" t="s">
        <v>13</v>
      </c>
      <c r="F70" s="13" t="n">
        <v>1.0</v>
      </c>
      <c r="G70" s="15">
        <f>G71</f>
      </c>
      <c r="I70" s="17" t="n">
        <v>61.0</v>
      </c>
      <c r="J70" s="18" t="n">
        <v>2.0</v>
      </c>
    </row>
    <row r="71" ht="42.0" customHeight="true">
      <c r="A71" s="10"/>
      <c r="B71" s="11"/>
      <c r="C71" s="11" t="s">
        <v>75</v>
      </c>
      <c r="D71" s="11"/>
      <c r="E71" s="12" t="s">
        <v>13</v>
      </c>
      <c r="F71" s="13" t="n">
        <v>1.0</v>
      </c>
      <c r="G71" s="15">
        <f>G72+G73</f>
      </c>
      <c r="I71" s="17" t="n">
        <v>62.0</v>
      </c>
      <c r="J71" s="18" t="n">
        <v>3.0</v>
      </c>
    </row>
    <row r="72" ht="42.0" customHeight="true">
      <c r="A72" s="10"/>
      <c r="B72" s="11"/>
      <c r="C72" s="11"/>
      <c r="D72" s="11" t="s">
        <v>76</v>
      </c>
      <c r="E72" s="12" t="s">
        <v>77</v>
      </c>
      <c r="F72" s="13" t="n">
        <v>100.0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/>
      <c r="D73" s="11" t="s">
        <v>76</v>
      </c>
      <c r="E73" s="12" t="s">
        <v>77</v>
      </c>
      <c r="F73" s="13" t="n">
        <v>100.0</v>
      </c>
      <c r="G73" s="16"/>
      <c r="I73" s="17" t="n">
        <v>64.0</v>
      </c>
      <c r="J73" s="18" t="n">
        <v>4.0</v>
      </c>
    </row>
    <row r="74" ht="42.0" customHeight="true">
      <c r="A74" s="10" t="s">
        <v>78</v>
      </c>
      <c r="B74" s="11"/>
      <c r="C74" s="11"/>
      <c r="D74" s="11"/>
      <c r="E74" s="12" t="s">
        <v>13</v>
      </c>
      <c r="F74" s="13" t="n">
        <v>1.0</v>
      </c>
      <c r="G74" s="15">
        <f>G75</f>
      </c>
      <c r="I74" s="17" t="n">
        <v>65.0</v>
      </c>
      <c r="J74" s="18" t="n">
        <v>1.0</v>
      </c>
    </row>
    <row r="75" ht="42.0" customHeight="true">
      <c r="A75" s="10"/>
      <c r="B75" s="11" t="s">
        <v>79</v>
      </c>
      <c r="C75" s="11"/>
      <c r="D75" s="11"/>
      <c r="E75" s="12" t="s">
        <v>13</v>
      </c>
      <c r="F75" s="13" t="n">
        <v>1.0</v>
      </c>
      <c r="G75" s="15">
        <f>G76+G80+G83+G86</f>
      </c>
      <c r="I75" s="17" t="n">
        <v>66.0</v>
      </c>
      <c r="J75" s="18" t="n">
        <v>2.0</v>
      </c>
    </row>
    <row r="76" ht="42.0" customHeight="true">
      <c r="A76" s="10"/>
      <c r="B76" s="11"/>
      <c r="C76" s="11" t="s">
        <v>80</v>
      </c>
      <c r="D76" s="11"/>
      <c r="E76" s="12" t="s">
        <v>13</v>
      </c>
      <c r="F76" s="13" t="n">
        <v>1.0</v>
      </c>
      <c r="G76" s="15">
        <f>G77+G78+G79</f>
      </c>
      <c r="I76" s="17" t="n">
        <v>67.0</v>
      </c>
      <c r="J76" s="18" t="n">
        <v>3.0</v>
      </c>
    </row>
    <row r="77" ht="42.0" customHeight="true">
      <c r="A77" s="10"/>
      <c r="B77" s="11"/>
      <c r="C77" s="11"/>
      <c r="D77" s="11" t="s">
        <v>81</v>
      </c>
      <c r="E77" s="12" t="s">
        <v>66</v>
      </c>
      <c r="F77" s="13" t="n">
        <v>134.0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/>
      <c r="D78" s="11" t="s">
        <v>82</v>
      </c>
      <c r="E78" s="12" t="s">
        <v>66</v>
      </c>
      <c r="F78" s="13" t="n">
        <v>134.0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83</v>
      </c>
      <c r="E79" s="12" t="s">
        <v>66</v>
      </c>
      <c r="F79" s="13" t="n">
        <v>134.0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 t="s">
        <v>84</v>
      </c>
      <c r="D80" s="11"/>
      <c r="E80" s="12" t="s">
        <v>13</v>
      </c>
      <c r="F80" s="13" t="n">
        <v>1.0</v>
      </c>
      <c r="G80" s="15">
        <f>G81+G82</f>
      </c>
      <c r="I80" s="17" t="n">
        <v>71.0</v>
      </c>
      <c r="J80" s="18" t="n">
        <v>3.0</v>
      </c>
    </row>
    <row r="81" ht="42.0" customHeight="true">
      <c r="A81" s="10"/>
      <c r="B81" s="11"/>
      <c r="C81" s="11"/>
      <c r="D81" s="11" t="s">
        <v>85</v>
      </c>
      <c r="E81" s="12" t="s">
        <v>66</v>
      </c>
      <c r="F81" s="13" t="n">
        <v>412.0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86</v>
      </c>
      <c r="E82" s="12" t="s">
        <v>66</v>
      </c>
      <c r="F82" s="13" t="n">
        <v>412.0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 t="s">
        <v>87</v>
      </c>
      <c r="D83" s="11"/>
      <c r="E83" s="12" t="s">
        <v>13</v>
      </c>
      <c r="F83" s="13" t="n">
        <v>1.0</v>
      </c>
      <c r="G83" s="15">
        <f>G84+G85</f>
      </c>
      <c r="I83" s="17" t="n">
        <v>74.0</v>
      </c>
      <c r="J83" s="18" t="n">
        <v>3.0</v>
      </c>
    </row>
    <row r="84" ht="42.0" customHeight="true">
      <c r="A84" s="10"/>
      <c r="B84" s="11"/>
      <c r="C84" s="11"/>
      <c r="D84" s="11" t="s">
        <v>85</v>
      </c>
      <c r="E84" s="12" t="s">
        <v>66</v>
      </c>
      <c r="F84" s="13" t="n">
        <v>90.0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/>
      <c r="D85" s="11" t="s">
        <v>86</v>
      </c>
      <c r="E85" s="12" t="s">
        <v>66</v>
      </c>
      <c r="F85" s="13" t="n">
        <v>90.0</v>
      </c>
      <c r="G85" s="16"/>
      <c r="I85" s="17" t="n">
        <v>76.0</v>
      </c>
      <c r="J85" s="18" t="n">
        <v>4.0</v>
      </c>
    </row>
    <row r="86" ht="42.0" customHeight="true">
      <c r="A86" s="10"/>
      <c r="B86" s="11"/>
      <c r="C86" s="11" t="s">
        <v>88</v>
      </c>
      <c r="D86" s="11"/>
      <c r="E86" s="12" t="s">
        <v>13</v>
      </c>
      <c r="F86" s="13" t="n">
        <v>1.0</v>
      </c>
      <c r="G86" s="15">
        <f>G87+G88</f>
      </c>
      <c r="I86" s="17" t="n">
        <v>77.0</v>
      </c>
      <c r="J86" s="18" t="n">
        <v>3.0</v>
      </c>
    </row>
    <row r="87" ht="42.0" customHeight="true">
      <c r="A87" s="10"/>
      <c r="B87" s="11"/>
      <c r="C87" s="11"/>
      <c r="D87" s="11" t="s">
        <v>82</v>
      </c>
      <c r="E87" s="12" t="s">
        <v>66</v>
      </c>
      <c r="F87" s="13" t="n">
        <v>11.0</v>
      </c>
      <c r="G87" s="16"/>
      <c r="I87" s="17" t="n">
        <v>78.0</v>
      </c>
      <c r="J87" s="18" t="n">
        <v>4.0</v>
      </c>
    </row>
    <row r="88" ht="42.0" customHeight="true">
      <c r="A88" s="10"/>
      <c r="B88" s="11"/>
      <c r="C88" s="11"/>
      <c r="D88" s="11" t="s">
        <v>83</v>
      </c>
      <c r="E88" s="12" t="s">
        <v>66</v>
      </c>
      <c r="F88" s="13" t="n">
        <v>11.0</v>
      </c>
      <c r="G88" s="16"/>
      <c r="I88" s="17" t="n">
        <v>79.0</v>
      </c>
      <c r="J88" s="18" t="n">
        <v>4.0</v>
      </c>
    </row>
    <row r="89" ht="42.0" customHeight="true">
      <c r="A89" s="10" t="s">
        <v>89</v>
      </c>
      <c r="B89" s="11"/>
      <c r="C89" s="11"/>
      <c r="D89" s="11"/>
      <c r="E89" s="12" t="s">
        <v>13</v>
      </c>
      <c r="F89" s="13" t="n">
        <v>1.0</v>
      </c>
      <c r="G89" s="15">
        <f>G11+G21+G24+G55+G66+G70+G75</f>
      </c>
      <c r="I89" s="17" t="n">
        <v>80.0</v>
      </c>
      <c r="J89" s="18" t="n">
        <v>20.0</v>
      </c>
    </row>
    <row r="90" ht="42.0" customHeight="true">
      <c r="A90" s="10" t="s">
        <v>90</v>
      </c>
      <c r="B90" s="11"/>
      <c r="C90" s="11"/>
      <c r="D90" s="11"/>
      <c r="E90" s="12" t="s">
        <v>13</v>
      </c>
      <c r="F90" s="13" t="n">
        <v>1.0</v>
      </c>
      <c r="G90" s="15">
        <f>G91</f>
      </c>
      <c r="I90" s="17" t="n">
        <v>81.0</v>
      </c>
      <c r="J90" s="18" t="n">
        <v>200.0</v>
      </c>
    </row>
    <row r="91" ht="42.0" customHeight="true">
      <c r="A91" s="10"/>
      <c r="B91" s="11" t="s">
        <v>91</v>
      </c>
      <c r="C91" s="11"/>
      <c r="D91" s="11"/>
      <c r="E91" s="12" t="s">
        <v>13</v>
      </c>
      <c r="F91" s="13" t="n">
        <v>1.0</v>
      </c>
      <c r="G91" s="16"/>
      <c r="I91" s="17" t="n">
        <v>82.0</v>
      </c>
      <c r="J91" s="18"/>
    </row>
    <row r="92" ht="42.0" customHeight="true">
      <c r="A92" s="10" t="s">
        <v>92</v>
      </c>
      <c r="B92" s="11"/>
      <c r="C92" s="11"/>
      <c r="D92" s="11"/>
      <c r="E92" s="12" t="s">
        <v>13</v>
      </c>
      <c r="F92" s="13" t="n">
        <v>1.0</v>
      </c>
      <c r="G92" s="15">
        <f>G89+G90</f>
      </c>
      <c r="I92" s="17" t="n">
        <v>83.0</v>
      </c>
      <c r="J92" s="18"/>
    </row>
    <row r="93" ht="42.0" customHeight="true">
      <c r="A93" s="10"/>
      <c r="B93" s="11" t="s">
        <v>93</v>
      </c>
      <c r="C93" s="11"/>
      <c r="D93" s="11"/>
      <c r="E93" s="12" t="s">
        <v>13</v>
      </c>
      <c r="F93" s="13" t="n">
        <v>1.0</v>
      </c>
      <c r="G93" s="16"/>
      <c r="I93" s="17" t="n">
        <v>84.0</v>
      </c>
      <c r="J93" s="18" t="n">
        <v>210.0</v>
      </c>
    </row>
    <row r="94" ht="42.0" customHeight="true">
      <c r="A94" s="10" t="s">
        <v>94</v>
      </c>
      <c r="B94" s="11"/>
      <c r="C94" s="11"/>
      <c r="D94" s="11"/>
      <c r="E94" s="12" t="s">
        <v>13</v>
      </c>
      <c r="F94" s="13" t="n">
        <v>1.0</v>
      </c>
      <c r="G94" s="15">
        <f>G89+G90+G93</f>
      </c>
      <c r="I94" s="17" t="n">
        <v>85.0</v>
      </c>
      <c r="J94" s="18"/>
    </row>
    <row r="95" ht="42.0" customHeight="true">
      <c r="A95" s="10"/>
      <c r="B95" s="11" t="s">
        <v>95</v>
      </c>
      <c r="C95" s="11"/>
      <c r="D95" s="11"/>
      <c r="E95" s="12" t="s">
        <v>13</v>
      </c>
      <c r="F95" s="13" t="n">
        <v>1.0</v>
      </c>
      <c r="G95" s="16"/>
      <c r="I95" s="17" t="n">
        <v>86.0</v>
      </c>
      <c r="J95" s="18" t="n">
        <v>220.0</v>
      </c>
    </row>
    <row r="96" ht="42.0" customHeight="true">
      <c r="A96" s="10" t="s">
        <v>96</v>
      </c>
      <c r="B96" s="11"/>
      <c r="C96" s="11"/>
      <c r="D96" s="11"/>
      <c r="E96" s="12" t="s">
        <v>13</v>
      </c>
      <c r="F96" s="13" t="n">
        <v>1.0</v>
      </c>
      <c r="G96" s="15">
        <f>G94+G95</f>
      </c>
      <c r="I96" s="17" t="n">
        <v>87.0</v>
      </c>
      <c r="J96" s="18" t="n">
        <v>30.0</v>
      </c>
    </row>
    <row r="97" ht="42.0" customHeight="true">
      <c r="A97" s="19" t="s">
        <v>97</v>
      </c>
      <c r="B97" s="20"/>
      <c r="C97" s="20"/>
      <c r="D97" s="20"/>
      <c r="E97" s="21" t="s">
        <v>98</v>
      </c>
      <c r="F97" s="22" t="s">
        <v>98</v>
      </c>
      <c r="G97" s="24">
        <f>G96</f>
      </c>
      <c r="I97" s="26" t="n">
        <v>88.0</v>
      </c>
      <c r="J9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C18:D18"/>
    <mergeCell ref="D19"/>
    <mergeCell ref="D20"/>
    <mergeCell ref="B21:D21"/>
    <mergeCell ref="C22:D22"/>
    <mergeCell ref="D23"/>
    <mergeCell ref="B24:D24"/>
    <mergeCell ref="C25:D25"/>
    <mergeCell ref="D26"/>
    <mergeCell ref="D27"/>
    <mergeCell ref="D28"/>
    <mergeCell ref="D29"/>
    <mergeCell ref="C30:D30"/>
    <mergeCell ref="D31"/>
    <mergeCell ref="C32:D32"/>
    <mergeCell ref="D33"/>
    <mergeCell ref="D34"/>
    <mergeCell ref="C35:D35"/>
    <mergeCell ref="D36"/>
    <mergeCell ref="D37"/>
    <mergeCell ref="D38"/>
    <mergeCell ref="D39"/>
    <mergeCell ref="D40"/>
    <mergeCell ref="D41"/>
    <mergeCell ref="D42"/>
    <mergeCell ref="D43"/>
    <mergeCell ref="D44"/>
    <mergeCell ref="D45"/>
    <mergeCell ref="D46"/>
    <mergeCell ref="D47"/>
    <mergeCell ref="C48:D48"/>
    <mergeCell ref="D49"/>
    <mergeCell ref="D50"/>
    <mergeCell ref="D51"/>
    <mergeCell ref="D52"/>
    <mergeCell ref="D53"/>
    <mergeCell ref="D54"/>
    <mergeCell ref="B55:D55"/>
    <mergeCell ref="C56:D56"/>
    <mergeCell ref="D57"/>
    <mergeCell ref="D58"/>
    <mergeCell ref="D59"/>
    <mergeCell ref="C60:D60"/>
    <mergeCell ref="D61"/>
    <mergeCell ref="D62"/>
    <mergeCell ref="D63"/>
    <mergeCell ref="D64"/>
    <mergeCell ref="D65"/>
    <mergeCell ref="B66:D66"/>
    <mergeCell ref="C67:D67"/>
    <mergeCell ref="D68"/>
    <mergeCell ref="D69"/>
    <mergeCell ref="B70:D70"/>
    <mergeCell ref="C71:D71"/>
    <mergeCell ref="D72"/>
    <mergeCell ref="D73"/>
    <mergeCell ref="A74:D74"/>
    <mergeCell ref="B75:D75"/>
    <mergeCell ref="C76:D76"/>
    <mergeCell ref="D77"/>
    <mergeCell ref="D78"/>
    <mergeCell ref="D79"/>
    <mergeCell ref="C80:D80"/>
    <mergeCell ref="D81"/>
    <mergeCell ref="D82"/>
    <mergeCell ref="C83:D83"/>
    <mergeCell ref="D84"/>
    <mergeCell ref="D85"/>
    <mergeCell ref="C86:D86"/>
    <mergeCell ref="D87"/>
    <mergeCell ref="D88"/>
    <mergeCell ref="A89:D89"/>
    <mergeCell ref="A90:D90"/>
    <mergeCell ref="B91:D91"/>
    <mergeCell ref="A92:D92"/>
    <mergeCell ref="B93:D93"/>
    <mergeCell ref="A94:D94"/>
    <mergeCell ref="B95:D95"/>
    <mergeCell ref="A96:D96"/>
    <mergeCell ref="A97:D9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2025-04-18T00:47:33Z</dcterms:created>
  <dc:creator>Apache POI</dc:creator>
</cp:coreProperties>
</file>